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1" i="1" l="1"/>
  <c r="L68" i="1"/>
  <c r="L64" i="1"/>
  <c r="L56" i="1"/>
  <c r="L52" i="1"/>
  <c r="L44" i="1"/>
  <c r="L35" i="1"/>
  <c r="L29" i="1"/>
  <c r="L23" i="1"/>
  <c r="L20" i="1"/>
  <c r="L17" i="1"/>
  <c r="L15" i="1"/>
  <c r="L12" i="1"/>
  <c r="I17" i="1"/>
  <c r="I2" i="1"/>
  <c r="I4" i="1"/>
  <c r="L4" i="1" s="1"/>
  <c r="I5" i="1"/>
  <c r="I6" i="1"/>
  <c r="I8" i="1"/>
  <c r="L8" i="1" s="1"/>
  <c r="I9" i="1"/>
  <c r="I10" i="1"/>
  <c r="I12" i="1"/>
  <c r="I13" i="1"/>
  <c r="I15" i="1"/>
  <c r="I18" i="1"/>
  <c r="I20" i="1"/>
  <c r="I21" i="1"/>
  <c r="I23" i="1"/>
  <c r="I24" i="1"/>
  <c r="I25" i="1"/>
  <c r="I26" i="1"/>
  <c r="I27" i="1"/>
  <c r="I29" i="1"/>
  <c r="I30" i="1"/>
  <c r="I31" i="1"/>
  <c r="I32" i="1"/>
  <c r="I33" i="1"/>
  <c r="I35" i="1"/>
  <c r="I36" i="1"/>
  <c r="I37" i="1"/>
  <c r="I38" i="1"/>
  <c r="I39" i="1"/>
  <c r="I40" i="1"/>
  <c r="I41" i="1"/>
  <c r="I42" i="1"/>
  <c r="I44" i="1"/>
  <c r="I45" i="1"/>
  <c r="I46" i="1"/>
  <c r="I47" i="1"/>
  <c r="I48" i="1"/>
  <c r="I49" i="1"/>
  <c r="I50" i="1"/>
  <c r="I52" i="1"/>
  <c r="I71" i="1"/>
  <c r="I53" i="1"/>
  <c r="I54" i="1"/>
  <c r="I56" i="1"/>
  <c r="I57" i="1"/>
  <c r="I58" i="1"/>
  <c r="I59" i="1"/>
  <c r="I60" i="1"/>
  <c r="I61" i="1"/>
  <c r="I62" i="1"/>
  <c r="I64" i="1"/>
  <c r="I65" i="1"/>
  <c r="I66" i="1"/>
  <c r="I68" i="1"/>
  <c r="I69" i="1"/>
  <c r="I72" i="1"/>
  <c r="I1" i="1"/>
  <c r="L1" i="1" s="1"/>
</calcChain>
</file>

<file path=xl/sharedStrings.xml><?xml version="1.0" encoding="utf-8"?>
<sst xmlns="http://schemas.openxmlformats.org/spreadsheetml/2006/main" count="192" uniqueCount="77">
  <si>
    <t>MC-2301</t>
  </si>
  <si>
    <t>Brown PU</t>
  </si>
  <si>
    <t>MC-2302</t>
  </si>
  <si>
    <t>Black PU</t>
  </si>
  <si>
    <t>MC-2303</t>
  </si>
  <si>
    <t>BLK/WHT</t>
  </si>
  <si>
    <t>Black canvas</t>
  </si>
  <si>
    <t>MC-2304</t>
  </si>
  <si>
    <t>WHITE</t>
  </si>
  <si>
    <t>MC-2305</t>
  </si>
  <si>
    <t>MC-2306</t>
  </si>
  <si>
    <t>MC-2307</t>
  </si>
  <si>
    <t>WHT/SILVER</t>
  </si>
  <si>
    <t>MC-2308</t>
  </si>
  <si>
    <t>BLACK</t>
  </si>
  <si>
    <t xml:space="preserve">SILVER </t>
  </si>
  <si>
    <t xml:space="preserve">MAUVE </t>
  </si>
  <si>
    <t>SAND</t>
  </si>
  <si>
    <t>MC-2309</t>
  </si>
  <si>
    <t xml:space="preserve">BLACK </t>
  </si>
  <si>
    <t xml:space="preserve">WHITE </t>
  </si>
  <si>
    <t>MC-2401</t>
  </si>
  <si>
    <t>PINK</t>
  </si>
  <si>
    <t>WHITE SAND</t>
  </si>
  <si>
    <t>DUSTY BLUE</t>
  </si>
  <si>
    <t>GREY</t>
  </si>
  <si>
    <t>LEOPARD</t>
  </si>
  <si>
    <t>BLACK/LEOPARD</t>
  </si>
  <si>
    <t>MC-2402</t>
  </si>
  <si>
    <t>BLACK LEOPARD</t>
  </si>
  <si>
    <t>WHITE SILVER</t>
  </si>
  <si>
    <t>WHITE PINK</t>
  </si>
  <si>
    <t>WHITE BLUE</t>
  </si>
  <si>
    <t>MC-2403</t>
  </si>
  <si>
    <t>BROWN</t>
  </si>
  <si>
    <t>MC-2404</t>
  </si>
  <si>
    <t>MC-2405</t>
  </si>
  <si>
    <t>MC-2406</t>
  </si>
  <si>
    <t>MC-2407</t>
  </si>
  <si>
    <t>BK-PAT</t>
  </si>
  <si>
    <t>BN</t>
  </si>
  <si>
    <t>BK-CANVAS</t>
  </si>
  <si>
    <t>BK-PU</t>
  </si>
  <si>
    <t>BKWH</t>
  </si>
  <si>
    <t>Black/White</t>
  </si>
  <si>
    <t xml:space="preserve">MC-2304 </t>
  </si>
  <si>
    <t>White</t>
  </si>
  <si>
    <t xml:space="preserve">MC-2305 </t>
  </si>
  <si>
    <t>Blk/Wht</t>
  </si>
  <si>
    <t>Blk/Wh</t>
  </si>
  <si>
    <t xml:space="preserve">MC-2307 </t>
  </si>
  <si>
    <t xml:space="preserve">MC-2308 </t>
  </si>
  <si>
    <t>Black</t>
  </si>
  <si>
    <t>Mauve</t>
  </si>
  <si>
    <t>Sand</t>
  </si>
  <si>
    <t xml:space="preserve">Silver </t>
  </si>
  <si>
    <t xml:space="preserve">MC-2309 </t>
  </si>
  <si>
    <t>Black Leopard</t>
  </si>
  <si>
    <t>Dusty Blue</t>
  </si>
  <si>
    <t>Leopard</t>
  </si>
  <si>
    <t>Olive = Grey</t>
  </si>
  <si>
    <t>Pink</t>
  </si>
  <si>
    <t>White Sand</t>
  </si>
  <si>
    <t xml:space="preserve">Black </t>
  </si>
  <si>
    <t>White Blue</t>
  </si>
  <si>
    <t>White Pink</t>
  </si>
  <si>
    <t>White Silver</t>
  </si>
  <si>
    <t>Brown</t>
  </si>
  <si>
    <t>Black-Pat</t>
  </si>
  <si>
    <t>Gold</t>
  </si>
  <si>
    <t>Navy</t>
  </si>
  <si>
    <t xml:space="preserve">White </t>
  </si>
  <si>
    <t>Grey</t>
  </si>
  <si>
    <t>Pale Camel</t>
  </si>
  <si>
    <t xml:space="preserve">Sand </t>
  </si>
  <si>
    <t>Black PAT</t>
  </si>
  <si>
    <t>White/Silver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</si>
</sst>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Aptos Narrow"/>
      <family val="2"/>
      <scheme val="minor"/>
    </font>
    <font>
      <sz val="12"/>
      <name val="宋体"/>
      <charset val="134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微軟正黑體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9">
    <xf numFmtId="0" fontId="0" fillId="0" borderId="0" xfId="0"/>
    <xf numFmtId="0" fontId="4" fillId="0" borderId="1" xfId="1" applyFont="1" applyBorder="1">
      <alignment vertical="center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0" borderId="1" xfId="1" applyFont="1" applyBorder="1">
      <alignment vertical="center"/>
    </xf>
    <xf numFmtId="0" fontId="6" fillId="0" borderId="1" xfId="0" applyFont="1" applyBorder="1"/>
    <xf numFmtId="0" fontId="4" fillId="0" borderId="1" xfId="0" applyFont="1" applyBorder="1"/>
    <xf numFmtId="0" fontId="2" fillId="0" borderId="0" xfId="0" applyFont="1"/>
    <xf numFmtId="0" fontId="2" fillId="0" borderId="1" xfId="0" applyFont="1" applyBorder="1"/>
    <xf numFmtId="0" fontId="7" fillId="2" borderId="1" xfId="0" applyFont="1" applyFill="1" applyBorder="1" applyAlignment="1">
      <alignment vertical="center"/>
    </xf>
    <xf numFmtId="0" fontId="5" fillId="0" borderId="2" xfId="1" applyFont="1" applyBorder="1">
      <alignment vertical="center"/>
    </xf>
    <xf numFmtId="0" fontId="6" fillId="0" borderId="2" xfId="0" applyFont="1" applyBorder="1"/>
    <xf numFmtId="0" fontId="4" fillId="0" borderId="2" xfId="0" applyFont="1" applyBorder="1"/>
    <xf numFmtId="0" fontId="4" fillId="3" borderId="1" xfId="0" applyFont="1" applyFill="1" applyBorder="1"/>
    <xf numFmtId="0" fontId="2" fillId="3" borderId="1" xfId="0" applyFont="1" applyFill="1" applyBorder="1"/>
    <xf numFmtId="0" fontId="2" fillId="3" borderId="0" xfId="0" applyFont="1" applyFill="1"/>
    <xf numFmtId="0" fontId="2" fillId="0" borderId="2" xfId="0" applyFont="1" applyBorder="1"/>
    <xf numFmtId="0" fontId="4" fillId="3" borderId="1" xfId="1" applyFont="1" applyFill="1" applyBorder="1">
      <alignment vertical="center"/>
    </xf>
    <xf numFmtId="0" fontId="5" fillId="3" borderId="1" xfId="1" applyFont="1" applyFill="1" applyBorder="1">
      <alignment vertical="center"/>
    </xf>
    <xf numFmtId="0" fontId="5" fillId="3" borderId="2" xfId="1" applyFont="1" applyFill="1" applyBorder="1">
      <alignment vertical="center"/>
    </xf>
    <xf numFmtId="0" fontId="2" fillId="3" borderId="2" xfId="0" applyFont="1" applyFill="1" applyBorder="1"/>
    <xf numFmtId="0" fontId="0" fillId="3" borderId="0" xfId="0" applyFill="1"/>
    <xf numFmtId="0" fontId="4" fillId="3" borderId="2" xfId="0" applyFont="1" applyFill="1" applyBorder="1"/>
    <xf numFmtId="0" fontId="4" fillId="3" borderId="1" xfId="0" applyFont="1" applyFill="1" applyBorder="1" applyAlignment="1">
      <alignment vertical="center"/>
    </xf>
    <xf numFmtId="0" fontId="6" fillId="3" borderId="1" xfId="0" applyFont="1" applyFill="1" applyBorder="1"/>
    <xf numFmtId="0" fontId="6" fillId="3" borderId="2" xfId="0" applyFont="1" applyFill="1" applyBorder="1"/>
    <xf numFmtId="0" fontId="6" fillId="0" borderId="0" xfId="1" applyFont="1">
      <alignment vertical="center"/>
    </xf>
    <xf numFmtId="0" fontId="3" fillId="0" borderId="0" xfId="0" applyFont="1"/>
    <xf numFmtId="0" fontId="3" fillId="3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"/>
  <sheetViews>
    <sheetView tabSelected="1" workbookViewId="0">
      <selection activeCell="M6" sqref="M6"/>
    </sheetView>
  </sheetViews>
  <sheetFormatPr defaultRowHeight="18.75"/>
  <cols>
    <col min="1" max="1" width="14.375" style="6" customWidth="1"/>
    <col min="2" max="2" width="23.375" style="6" customWidth="1"/>
    <col min="3" max="3" width="10.75" style="6" customWidth="1"/>
    <col min="4" max="4" width="0.125" style="12" customWidth="1"/>
    <col min="5" max="5" width="16.875" style="8" customWidth="1"/>
    <col min="6" max="6" width="19.75" style="8" customWidth="1"/>
    <col min="7" max="7" width="12" style="8" customWidth="1"/>
    <col min="8" max="8" width="17.625" style="16" hidden="1" customWidth="1"/>
    <col min="9" max="9" width="9.125" style="8"/>
    <col min="10" max="10" width="9.125" style="7"/>
    <col min="11" max="11" width="16.875" style="27" customWidth="1"/>
    <col min="12" max="12" width="9.125" style="27"/>
    <col min="13" max="13" width="0.125" customWidth="1"/>
    <col min="14" max="25" width="9.125" hidden="1" customWidth="1"/>
  </cols>
  <sheetData>
    <row r="1" spans="1:12">
      <c r="A1" s="6" t="s">
        <v>0</v>
      </c>
      <c r="B1" s="1" t="s">
        <v>1</v>
      </c>
      <c r="C1" s="4">
        <v>194</v>
      </c>
      <c r="D1" s="10"/>
      <c r="E1" s="6" t="s">
        <v>0</v>
      </c>
      <c r="F1" s="6" t="s">
        <v>40</v>
      </c>
      <c r="G1" s="6">
        <v>22</v>
      </c>
      <c r="H1" s="12"/>
      <c r="I1" s="8">
        <f>SUM(C1:G1)</f>
        <v>216</v>
      </c>
      <c r="K1" s="26" t="s">
        <v>0</v>
      </c>
      <c r="L1" s="27">
        <f>SUM(I1:I2)</f>
        <v>221</v>
      </c>
    </row>
    <row r="2" spans="1:12">
      <c r="A2" s="6" t="s">
        <v>0</v>
      </c>
      <c r="B2" s="6" t="s">
        <v>39</v>
      </c>
      <c r="C2" s="6">
        <v>5</v>
      </c>
      <c r="D2" s="10"/>
      <c r="I2" s="8">
        <f t="shared" ref="I2:I72" si="0">SUM(C2:G2)</f>
        <v>5</v>
      </c>
    </row>
    <row r="3" spans="1:12" s="21" customFormat="1">
      <c r="A3" s="13"/>
      <c r="B3" s="13"/>
      <c r="C3" s="13"/>
      <c r="D3" s="19"/>
      <c r="E3" s="14"/>
      <c r="F3" s="14"/>
      <c r="G3" s="14"/>
      <c r="H3" s="20"/>
      <c r="I3" s="14"/>
      <c r="J3" s="15"/>
      <c r="K3" s="28"/>
      <c r="L3" s="28"/>
    </row>
    <row r="4" spans="1:12">
      <c r="A4" s="1" t="s">
        <v>2</v>
      </c>
      <c r="B4" s="1" t="s">
        <v>3</v>
      </c>
      <c r="C4" s="4">
        <v>7</v>
      </c>
      <c r="D4" s="10"/>
      <c r="I4" s="8">
        <f t="shared" si="0"/>
        <v>7</v>
      </c>
      <c r="K4" s="26" t="s">
        <v>2</v>
      </c>
      <c r="L4" s="27">
        <f>SUM(I4:I6)</f>
        <v>49</v>
      </c>
    </row>
    <row r="5" spans="1:12">
      <c r="A5" s="1" t="s">
        <v>2</v>
      </c>
      <c r="B5" s="1" t="s">
        <v>75</v>
      </c>
      <c r="C5" s="4">
        <v>2</v>
      </c>
      <c r="D5" s="10"/>
      <c r="I5" s="8">
        <f t="shared" si="0"/>
        <v>2</v>
      </c>
    </row>
    <row r="6" spans="1:12">
      <c r="A6" s="1" t="s">
        <v>2</v>
      </c>
      <c r="B6" s="1" t="s">
        <v>1</v>
      </c>
      <c r="C6" s="4">
        <v>40</v>
      </c>
      <c r="D6" s="10"/>
      <c r="I6" s="8">
        <f t="shared" si="0"/>
        <v>40</v>
      </c>
    </row>
    <row r="7" spans="1:12" s="21" customFormat="1">
      <c r="A7" s="17"/>
      <c r="B7" s="17"/>
      <c r="C7" s="18"/>
      <c r="D7" s="19"/>
      <c r="E7" s="14"/>
      <c r="F7" s="14"/>
      <c r="G7" s="14"/>
      <c r="H7" s="20"/>
      <c r="I7" s="14"/>
      <c r="J7" s="15"/>
      <c r="K7" s="28"/>
      <c r="L7" s="28"/>
    </row>
    <row r="8" spans="1:12">
      <c r="A8" s="1" t="s">
        <v>4</v>
      </c>
      <c r="B8" s="1" t="s">
        <v>5</v>
      </c>
      <c r="C8" s="4">
        <v>3</v>
      </c>
      <c r="D8" s="10"/>
      <c r="E8" s="6" t="s">
        <v>4</v>
      </c>
      <c r="F8" s="6" t="s">
        <v>43</v>
      </c>
      <c r="G8" s="9">
        <v>550</v>
      </c>
      <c r="I8" s="8">
        <f t="shared" si="0"/>
        <v>553</v>
      </c>
      <c r="K8" s="27" t="s">
        <v>4</v>
      </c>
      <c r="L8" s="27">
        <f>SUM(I8:I10)</f>
        <v>779</v>
      </c>
    </row>
    <row r="9" spans="1:12">
      <c r="A9" s="1" t="s">
        <v>4</v>
      </c>
      <c r="B9" s="1" t="s">
        <v>3</v>
      </c>
      <c r="C9" s="4">
        <v>22</v>
      </c>
      <c r="D9" s="10"/>
      <c r="E9" s="6" t="s">
        <v>4</v>
      </c>
      <c r="F9" s="6" t="s">
        <v>42</v>
      </c>
      <c r="G9" s="6">
        <v>107</v>
      </c>
      <c r="I9" s="8">
        <f t="shared" si="0"/>
        <v>129</v>
      </c>
    </row>
    <row r="10" spans="1:12">
      <c r="A10" s="1" t="s">
        <v>4</v>
      </c>
      <c r="B10" s="1" t="s">
        <v>6</v>
      </c>
      <c r="C10" s="4">
        <v>11</v>
      </c>
      <c r="D10" s="10"/>
      <c r="E10" s="6" t="s">
        <v>4</v>
      </c>
      <c r="F10" s="6" t="s">
        <v>41</v>
      </c>
      <c r="G10" s="6">
        <v>86</v>
      </c>
      <c r="I10" s="8">
        <f t="shared" si="0"/>
        <v>97</v>
      </c>
    </row>
    <row r="11" spans="1:12" s="21" customFormat="1">
      <c r="A11" s="17"/>
      <c r="B11" s="17"/>
      <c r="C11" s="18"/>
      <c r="D11" s="19"/>
      <c r="E11" s="13"/>
      <c r="F11" s="13"/>
      <c r="G11" s="13"/>
      <c r="H11" s="20"/>
      <c r="I11" s="14"/>
      <c r="J11" s="15"/>
      <c r="K11" s="28"/>
      <c r="L11" s="28"/>
    </row>
    <row r="12" spans="1:12">
      <c r="A12" s="1" t="s">
        <v>7</v>
      </c>
      <c r="B12" s="1" t="s">
        <v>8</v>
      </c>
      <c r="C12" s="4">
        <v>65</v>
      </c>
      <c r="D12" s="10"/>
      <c r="E12" s="6" t="s">
        <v>45</v>
      </c>
      <c r="F12" s="6" t="s">
        <v>46</v>
      </c>
      <c r="G12" s="6">
        <v>104</v>
      </c>
      <c r="I12" s="8">
        <f t="shared" si="0"/>
        <v>169</v>
      </c>
      <c r="K12" s="27" t="s">
        <v>7</v>
      </c>
      <c r="L12" s="27">
        <f>SUM(I12:I13)</f>
        <v>376</v>
      </c>
    </row>
    <row r="13" spans="1:12">
      <c r="A13" s="1" t="s">
        <v>7</v>
      </c>
      <c r="B13" s="1" t="s">
        <v>5</v>
      </c>
      <c r="C13" s="4">
        <v>79</v>
      </c>
      <c r="D13" s="10"/>
      <c r="E13" s="6" t="s">
        <v>7</v>
      </c>
      <c r="F13" s="6" t="s">
        <v>44</v>
      </c>
      <c r="G13" s="6">
        <v>128</v>
      </c>
      <c r="I13" s="8">
        <f t="shared" si="0"/>
        <v>207</v>
      </c>
    </row>
    <row r="14" spans="1:12" s="21" customFormat="1">
      <c r="A14" s="17"/>
      <c r="B14" s="17"/>
      <c r="C14" s="18"/>
      <c r="D14" s="19"/>
      <c r="E14" s="13"/>
      <c r="F14" s="13"/>
      <c r="G14" s="13"/>
      <c r="H14" s="20"/>
      <c r="I14" s="14"/>
      <c r="J14" s="15"/>
      <c r="K14" s="28"/>
      <c r="L14" s="28"/>
    </row>
    <row r="15" spans="1:12">
      <c r="A15" s="1" t="s">
        <v>9</v>
      </c>
      <c r="B15" s="1" t="s">
        <v>5</v>
      </c>
      <c r="C15" s="4">
        <v>49</v>
      </c>
      <c r="D15" s="10"/>
      <c r="E15" s="6" t="s">
        <v>47</v>
      </c>
      <c r="F15" s="6" t="s">
        <v>48</v>
      </c>
      <c r="G15" s="6">
        <v>653</v>
      </c>
      <c r="I15" s="8">
        <f t="shared" si="0"/>
        <v>702</v>
      </c>
      <c r="K15" s="27" t="s">
        <v>9</v>
      </c>
      <c r="L15" s="27">
        <f>I15</f>
        <v>702</v>
      </c>
    </row>
    <row r="16" spans="1:12" s="21" customFormat="1">
      <c r="A16" s="17"/>
      <c r="B16" s="17"/>
      <c r="C16" s="18"/>
      <c r="D16" s="19"/>
      <c r="E16" s="13"/>
      <c r="F16" s="13"/>
      <c r="G16" s="13"/>
      <c r="H16" s="20"/>
      <c r="I16" s="14"/>
      <c r="J16" s="15"/>
      <c r="K16" s="28"/>
      <c r="L16" s="28"/>
    </row>
    <row r="17" spans="1:12">
      <c r="A17" s="6" t="s">
        <v>10</v>
      </c>
      <c r="B17" s="6" t="s">
        <v>49</v>
      </c>
      <c r="C17" s="6">
        <v>186</v>
      </c>
      <c r="D17" s="10"/>
      <c r="I17" s="8">
        <f t="shared" si="0"/>
        <v>186</v>
      </c>
      <c r="K17" s="27" t="s">
        <v>10</v>
      </c>
      <c r="L17" s="27">
        <f>SUM(I17:I18)</f>
        <v>240</v>
      </c>
    </row>
    <row r="18" spans="1:12">
      <c r="A18" s="1" t="s">
        <v>10</v>
      </c>
      <c r="B18" s="1" t="s">
        <v>6</v>
      </c>
      <c r="C18" s="4">
        <v>54</v>
      </c>
      <c r="D18" s="10"/>
      <c r="I18" s="8">
        <f t="shared" si="0"/>
        <v>54</v>
      </c>
    </row>
    <row r="19" spans="1:12" s="21" customFormat="1">
      <c r="A19" s="17"/>
      <c r="B19" s="17"/>
      <c r="C19" s="18"/>
      <c r="D19" s="19"/>
      <c r="E19" s="14"/>
      <c r="F19" s="14"/>
      <c r="G19" s="14"/>
      <c r="H19" s="20"/>
      <c r="I19" s="14"/>
      <c r="J19" s="15"/>
      <c r="K19" s="28"/>
      <c r="L19" s="28"/>
    </row>
    <row r="20" spans="1:12">
      <c r="A20" s="1" t="s">
        <v>11</v>
      </c>
      <c r="B20" s="1" t="s">
        <v>5</v>
      </c>
      <c r="C20" s="4">
        <v>61</v>
      </c>
      <c r="D20" s="10"/>
      <c r="E20" s="6" t="s">
        <v>50</v>
      </c>
      <c r="F20" s="6" t="s">
        <v>48</v>
      </c>
      <c r="G20" s="6">
        <v>260</v>
      </c>
      <c r="I20" s="8">
        <f>SUM(C20:G20)</f>
        <v>321</v>
      </c>
      <c r="K20" s="27" t="s">
        <v>11</v>
      </c>
      <c r="L20" s="27">
        <f>SUM(I20:I21)</f>
        <v>634</v>
      </c>
    </row>
    <row r="21" spans="1:12">
      <c r="A21" s="1" t="s">
        <v>11</v>
      </c>
      <c r="B21" s="1" t="s">
        <v>12</v>
      </c>
      <c r="C21" s="4">
        <v>34</v>
      </c>
      <c r="D21" s="10"/>
      <c r="E21" s="6" t="s">
        <v>50</v>
      </c>
      <c r="F21" s="6" t="s">
        <v>76</v>
      </c>
      <c r="G21" s="6">
        <v>279</v>
      </c>
      <c r="I21" s="8">
        <f>SUM(C21:G21)</f>
        <v>313</v>
      </c>
    </row>
    <row r="22" spans="1:12" s="21" customFormat="1">
      <c r="A22" s="17"/>
      <c r="B22" s="17"/>
      <c r="C22" s="18"/>
      <c r="D22" s="19"/>
      <c r="E22" s="13"/>
      <c r="F22" s="13"/>
      <c r="G22" s="13"/>
      <c r="H22" s="20"/>
      <c r="I22" s="14"/>
      <c r="J22" s="15"/>
      <c r="K22" s="28"/>
      <c r="L22" s="28"/>
    </row>
    <row r="23" spans="1:12">
      <c r="A23" s="1" t="s">
        <v>13</v>
      </c>
      <c r="B23" s="1" t="s">
        <v>14</v>
      </c>
      <c r="C23" s="4">
        <v>45</v>
      </c>
      <c r="D23" s="10"/>
      <c r="E23" s="6" t="s">
        <v>51</v>
      </c>
      <c r="F23" s="6" t="s">
        <v>52</v>
      </c>
      <c r="G23" s="6">
        <v>40</v>
      </c>
      <c r="H23" s="12"/>
      <c r="I23" s="8">
        <f t="shared" si="0"/>
        <v>85</v>
      </c>
      <c r="K23" s="27" t="s">
        <v>13</v>
      </c>
      <c r="L23" s="27">
        <f>SUM(I23:I27)</f>
        <v>583</v>
      </c>
    </row>
    <row r="24" spans="1:12">
      <c r="A24" s="1" t="s">
        <v>13</v>
      </c>
      <c r="B24" s="1" t="s">
        <v>8</v>
      </c>
      <c r="C24" s="4">
        <v>69</v>
      </c>
      <c r="D24" s="10"/>
      <c r="E24" s="6" t="s">
        <v>51</v>
      </c>
      <c r="F24" s="6" t="s">
        <v>46</v>
      </c>
      <c r="G24" s="6">
        <v>93</v>
      </c>
      <c r="I24" s="8">
        <f t="shared" si="0"/>
        <v>162</v>
      </c>
    </row>
    <row r="25" spans="1:12">
      <c r="A25" s="1" t="s">
        <v>13</v>
      </c>
      <c r="B25" s="1" t="s">
        <v>15</v>
      </c>
      <c r="C25" s="4">
        <v>14</v>
      </c>
      <c r="D25" s="10"/>
      <c r="E25" s="6" t="s">
        <v>51</v>
      </c>
      <c r="F25" s="6" t="s">
        <v>55</v>
      </c>
      <c r="G25" s="6">
        <v>245</v>
      </c>
      <c r="H25" s="12"/>
      <c r="I25" s="8">
        <f t="shared" si="0"/>
        <v>259</v>
      </c>
    </row>
    <row r="26" spans="1:12">
      <c r="A26" s="1" t="s">
        <v>13</v>
      </c>
      <c r="B26" s="1" t="s">
        <v>16</v>
      </c>
      <c r="C26" s="4">
        <v>0</v>
      </c>
      <c r="D26" s="10"/>
      <c r="E26" s="6" t="s">
        <v>51</v>
      </c>
      <c r="F26" s="6" t="s">
        <v>53</v>
      </c>
      <c r="G26" s="6">
        <v>20</v>
      </c>
      <c r="H26" s="12"/>
      <c r="I26" s="8">
        <f t="shared" si="0"/>
        <v>20</v>
      </c>
    </row>
    <row r="27" spans="1:12">
      <c r="A27" s="1" t="s">
        <v>13</v>
      </c>
      <c r="B27" s="1" t="s">
        <v>17</v>
      </c>
      <c r="C27" s="4">
        <v>37</v>
      </c>
      <c r="D27" s="10"/>
      <c r="E27" s="6" t="s">
        <v>51</v>
      </c>
      <c r="F27" s="6" t="s">
        <v>54</v>
      </c>
      <c r="G27" s="6">
        <v>20</v>
      </c>
      <c r="H27" s="12"/>
      <c r="I27" s="8">
        <f t="shared" si="0"/>
        <v>57</v>
      </c>
    </row>
    <row r="28" spans="1:12" s="21" customFormat="1">
      <c r="A28" s="17"/>
      <c r="B28" s="17"/>
      <c r="C28" s="18"/>
      <c r="D28" s="19"/>
      <c r="E28" s="13"/>
      <c r="F28" s="13"/>
      <c r="G28" s="13"/>
      <c r="H28" s="22"/>
      <c r="I28" s="14"/>
      <c r="J28" s="15"/>
      <c r="K28" s="28"/>
      <c r="L28" s="28"/>
    </row>
    <row r="29" spans="1:12">
      <c r="A29" s="1" t="s">
        <v>18</v>
      </c>
      <c r="B29" s="1" t="s">
        <v>19</v>
      </c>
      <c r="C29" s="4">
        <v>69</v>
      </c>
      <c r="D29" s="10"/>
      <c r="I29" s="8">
        <f t="shared" si="0"/>
        <v>69</v>
      </c>
      <c r="K29" s="27" t="s">
        <v>18</v>
      </c>
      <c r="L29" s="27">
        <f>SUM(I29:I33)</f>
        <v>327</v>
      </c>
    </row>
    <row r="30" spans="1:12">
      <c r="A30" s="1" t="s">
        <v>18</v>
      </c>
      <c r="B30" s="1" t="s">
        <v>20</v>
      </c>
      <c r="C30" s="4">
        <v>26</v>
      </c>
      <c r="D30" s="10"/>
      <c r="E30" s="6" t="s">
        <v>56</v>
      </c>
      <c r="F30" s="6" t="s">
        <v>46</v>
      </c>
      <c r="G30" s="6">
        <v>66</v>
      </c>
      <c r="I30" s="8">
        <f t="shared" si="0"/>
        <v>92</v>
      </c>
    </row>
    <row r="31" spans="1:12">
      <c r="A31" s="1" t="s">
        <v>18</v>
      </c>
      <c r="B31" s="1" t="s">
        <v>16</v>
      </c>
      <c r="C31" s="4">
        <v>74</v>
      </c>
      <c r="D31" s="10"/>
      <c r="I31" s="8">
        <f t="shared" si="0"/>
        <v>74</v>
      </c>
    </row>
    <row r="32" spans="1:12">
      <c r="A32" s="6" t="s">
        <v>56</v>
      </c>
      <c r="B32" s="6" t="s">
        <v>55</v>
      </c>
      <c r="C32" s="6">
        <v>50</v>
      </c>
      <c r="D32" s="10"/>
      <c r="I32" s="8">
        <f t="shared" si="0"/>
        <v>50</v>
      </c>
    </row>
    <row r="33" spans="1:12">
      <c r="A33" s="1" t="s">
        <v>18</v>
      </c>
      <c r="B33" s="1" t="s">
        <v>17</v>
      </c>
      <c r="C33" s="4">
        <v>42</v>
      </c>
      <c r="D33" s="10"/>
      <c r="I33" s="8">
        <f t="shared" si="0"/>
        <v>42</v>
      </c>
    </row>
    <row r="34" spans="1:12" s="21" customFormat="1">
      <c r="A34" s="17"/>
      <c r="B34" s="17"/>
      <c r="C34" s="18"/>
      <c r="D34" s="19"/>
      <c r="E34" s="14"/>
      <c r="F34" s="14"/>
      <c r="G34" s="14"/>
      <c r="H34" s="20"/>
      <c r="I34" s="14"/>
      <c r="J34" s="15"/>
      <c r="K34" s="28"/>
      <c r="L34" s="28"/>
    </row>
    <row r="35" spans="1:12">
      <c r="A35" s="2" t="s">
        <v>21</v>
      </c>
      <c r="B35" s="2" t="s">
        <v>22</v>
      </c>
      <c r="C35" s="5">
        <v>114</v>
      </c>
      <c r="D35" s="11"/>
      <c r="E35" s="6" t="s">
        <v>21</v>
      </c>
      <c r="F35" s="6" t="s">
        <v>61</v>
      </c>
      <c r="G35" s="6">
        <v>43</v>
      </c>
      <c r="H35" s="12"/>
      <c r="I35" s="8">
        <f t="shared" si="0"/>
        <v>157</v>
      </c>
      <c r="K35" s="27" t="s">
        <v>21</v>
      </c>
      <c r="L35" s="27">
        <f>SUM(I35:I42)</f>
        <v>1784</v>
      </c>
    </row>
    <row r="36" spans="1:12">
      <c r="A36" s="2" t="s">
        <v>21</v>
      </c>
      <c r="B36" s="2" t="s">
        <v>8</v>
      </c>
      <c r="C36" s="5">
        <v>130</v>
      </c>
      <c r="D36" s="11"/>
      <c r="E36" s="6" t="s">
        <v>21</v>
      </c>
      <c r="F36" s="6" t="s">
        <v>46</v>
      </c>
      <c r="G36" s="6">
        <v>29</v>
      </c>
      <c r="H36" s="12"/>
      <c r="I36" s="8">
        <f t="shared" si="0"/>
        <v>159</v>
      </c>
    </row>
    <row r="37" spans="1:12">
      <c r="A37" s="2" t="s">
        <v>21</v>
      </c>
      <c r="B37" s="2" t="s">
        <v>23</v>
      </c>
      <c r="C37" s="5">
        <v>122</v>
      </c>
      <c r="D37" s="11"/>
      <c r="E37" s="6" t="s">
        <v>21</v>
      </c>
      <c r="F37" s="6" t="s">
        <v>62</v>
      </c>
      <c r="G37" s="6">
        <v>32</v>
      </c>
      <c r="H37" s="12"/>
      <c r="I37" s="8">
        <f t="shared" si="0"/>
        <v>154</v>
      </c>
    </row>
    <row r="38" spans="1:12">
      <c r="A38" s="3" t="s">
        <v>21</v>
      </c>
      <c r="B38" s="3" t="s">
        <v>24</v>
      </c>
      <c r="C38" s="5">
        <v>149</v>
      </c>
      <c r="D38" s="11"/>
      <c r="E38" s="6" t="s">
        <v>21</v>
      </c>
      <c r="F38" s="6" t="s">
        <v>58</v>
      </c>
      <c r="G38" s="6">
        <v>136</v>
      </c>
      <c r="H38" s="12"/>
      <c r="I38" s="8">
        <f t="shared" si="0"/>
        <v>285</v>
      </c>
    </row>
    <row r="39" spans="1:12">
      <c r="A39" s="3" t="s">
        <v>21</v>
      </c>
      <c r="B39" s="3" t="s">
        <v>25</v>
      </c>
      <c r="C39" s="5">
        <v>173</v>
      </c>
      <c r="D39" s="11"/>
      <c r="E39" s="6" t="s">
        <v>21</v>
      </c>
      <c r="F39" s="6" t="s">
        <v>60</v>
      </c>
      <c r="G39" s="6">
        <v>148</v>
      </c>
      <c r="H39" s="12"/>
      <c r="I39" s="8">
        <f t="shared" si="0"/>
        <v>321</v>
      </c>
    </row>
    <row r="40" spans="1:12">
      <c r="A40" s="2" t="s">
        <v>21</v>
      </c>
      <c r="B40" s="2" t="s">
        <v>26</v>
      </c>
      <c r="C40" s="5">
        <v>230</v>
      </c>
      <c r="D40" s="11"/>
      <c r="E40" s="6" t="s">
        <v>21</v>
      </c>
      <c r="F40" s="6" t="s">
        <v>59</v>
      </c>
      <c r="G40" s="6">
        <v>175</v>
      </c>
      <c r="H40" s="12"/>
      <c r="I40" s="8">
        <f t="shared" si="0"/>
        <v>405</v>
      </c>
    </row>
    <row r="41" spans="1:12">
      <c r="A41" s="2" t="s">
        <v>21</v>
      </c>
      <c r="B41" s="2" t="s">
        <v>14</v>
      </c>
      <c r="C41" s="5">
        <v>114</v>
      </c>
      <c r="D41" s="11"/>
      <c r="E41" s="6" t="s">
        <v>21</v>
      </c>
      <c r="F41" s="6" t="s">
        <v>52</v>
      </c>
      <c r="G41" s="6">
        <v>43</v>
      </c>
      <c r="H41" s="12"/>
      <c r="I41" s="8">
        <f t="shared" si="0"/>
        <v>157</v>
      </c>
    </row>
    <row r="42" spans="1:12">
      <c r="A42" s="2" t="s">
        <v>21</v>
      </c>
      <c r="B42" s="2" t="s">
        <v>27</v>
      </c>
      <c r="C42" s="5">
        <v>103</v>
      </c>
      <c r="D42" s="11"/>
      <c r="E42" s="6" t="s">
        <v>21</v>
      </c>
      <c r="F42" s="6" t="s">
        <v>57</v>
      </c>
      <c r="G42" s="6">
        <v>43</v>
      </c>
      <c r="H42" s="12"/>
      <c r="I42" s="8">
        <f t="shared" si="0"/>
        <v>146</v>
      </c>
    </row>
    <row r="43" spans="1:12" s="21" customFormat="1">
      <c r="A43" s="23"/>
      <c r="B43" s="23"/>
      <c r="C43" s="24"/>
      <c r="D43" s="25"/>
      <c r="E43" s="13"/>
      <c r="F43" s="13"/>
      <c r="G43" s="13"/>
      <c r="H43" s="22"/>
      <c r="I43" s="14"/>
      <c r="J43" s="15"/>
      <c r="K43" s="28"/>
      <c r="L43" s="28"/>
    </row>
    <row r="44" spans="1:12">
      <c r="A44" s="2" t="s">
        <v>28</v>
      </c>
      <c r="B44" s="2" t="s">
        <v>14</v>
      </c>
      <c r="C44" s="5">
        <v>54</v>
      </c>
      <c r="D44" s="11"/>
      <c r="E44" s="6" t="s">
        <v>28</v>
      </c>
      <c r="F44" s="6" t="s">
        <v>63</v>
      </c>
      <c r="G44" s="6">
        <v>99</v>
      </c>
      <c r="I44" s="8">
        <f t="shared" si="0"/>
        <v>153</v>
      </c>
      <c r="K44" s="27" t="s">
        <v>28</v>
      </c>
      <c r="L44" s="27">
        <f>SUM(I44:I50)</f>
        <v>1211</v>
      </c>
    </row>
    <row r="45" spans="1:12">
      <c r="A45" s="2" t="s">
        <v>28</v>
      </c>
      <c r="B45" s="2" t="s">
        <v>29</v>
      </c>
      <c r="C45" s="5">
        <v>73</v>
      </c>
      <c r="D45" s="11"/>
      <c r="E45" s="6" t="s">
        <v>28</v>
      </c>
      <c r="F45" s="6" t="s">
        <v>57</v>
      </c>
      <c r="G45" s="6">
        <v>103</v>
      </c>
      <c r="I45" s="8">
        <f t="shared" si="0"/>
        <v>176</v>
      </c>
    </row>
    <row r="46" spans="1:12">
      <c r="A46" s="2" t="s">
        <v>28</v>
      </c>
      <c r="B46" s="2" t="s">
        <v>8</v>
      </c>
      <c r="C46" s="5">
        <v>55</v>
      </c>
      <c r="D46" s="11"/>
      <c r="E46" s="6" t="s">
        <v>28</v>
      </c>
      <c r="F46" s="6" t="s">
        <v>46</v>
      </c>
      <c r="G46" s="6">
        <v>99</v>
      </c>
      <c r="I46" s="8">
        <f t="shared" si="0"/>
        <v>154</v>
      </c>
    </row>
    <row r="47" spans="1:12">
      <c r="A47" s="2" t="s">
        <v>28</v>
      </c>
      <c r="B47" s="2" t="s">
        <v>23</v>
      </c>
      <c r="C47" s="5">
        <v>73</v>
      </c>
      <c r="D47" s="11"/>
      <c r="E47" s="6" t="s">
        <v>28</v>
      </c>
      <c r="F47" s="6" t="s">
        <v>62</v>
      </c>
      <c r="G47" s="6">
        <v>146</v>
      </c>
      <c r="I47" s="8">
        <f t="shared" si="0"/>
        <v>219</v>
      </c>
    </row>
    <row r="48" spans="1:12">
      <c r="A48" s="2" t="s">
        <v>28</v>
      </c>
      <c r="B48" s="2" t="s">
        <v>30</v>
      </c>
      <c r="C48" s="5">
        <v>79</v>
      </c>
      <c r="D48" s="11"/>
      <c r="E48" s="6" t="s">
        <v>28</v>
      </c>
      <c r="F48" s="6" t="s">
        <v>66</v>
      </c>
      <c r="G48" s="6">
        <v>73</v>
      </c>
      <c r="I48" s="8">
        <f t="shared" si="0"/>
        <v>152</v>
      </c>
    </row>
    <row r="49" spans="1:12">
      <c r="A49" s="2" t="s">
        <v>28</v>
      </c>
      <c r="B49" s="2" t="s">
        <v>31</v>
      </c>
      <c r="C49" s="5">
        <v>76</v>
      </c>
      <c r="D49" s="11"/>
      <c r="E49" s="6" t="s">
        <v>28</v>
      </c>
      <c r="F49" s="6" t="s">
        <v>65</v>
      </c>
      <c r="G49" s="6">
        <v>86</v>
      </c>
      <c r="I49" s="8">
        <f t="shared" si="0"/>
        <v>162</v>
      </c>
    </row>
    <row r="50" spans="1:12">
      <c r="A50" s="2" t="s">
        <v>28</v>
      </c>
      <c r="B50" s="2" t="s">
        <v>32</v>
      </c>
      <c r="C50" s="5">
        <v>78</v>
      </c>
      <c r="D50" s="11"/>
      <c r="E50" s="6" t="s">
        <v>28</v>
      </c>
      <c r="F50" s="6" t="s">
        <v>64</v>
      </c>
      <c r="G50" s="6">
        <v>117</v>
      </c>
      <c r="I50" s="8">
        <f t="shared" si="0"/>
        <v>195</v>
      </c>
    </row>
    <row r="51" spans="1:12" s="21" customFormat="1">
      <c r="A51" s="23"/>
      <c r="B51" s="23"/>
      <c r="C51" s="24"/>
      <c r="D51" s="25"/>
      <c r="E51" s="13"/>
      <c r="F51" s="13"/>
      <c r="G51" s="13"/>
      <c r="H51" s="20"/>
      <c r="I51" s="14"/>
      <c r="J51" s="15"/>
      <c r="K51" s="28"/>
      <c r="L51" s="28"/>
    </row>
    <row r="52" spans="1:12">
      <c r="A52" s="2" t="s">
        <v>33</v>
      </c>
      <c r="B52" s="2" t="s">
        <v>34</v>
      </c>
      <c r="C52" s="5">
        <v>122</v>
      </c>
      <c r="D52" s="11"/>
      <c r="E52" s="6" t="s">
        <v>33</v>
      </c>
      <c r="F52" s="6" t="s">
        <v>67</v>
      </c>
      <c r="G52" s="6">
        <v>16</v>
      </c>
      <c r="I52" s="8">
        <f t="shared" si="0"/>
        <v>138</v>
      </c>
      <c r="K52" s="27" t="s">
        <v>33</v>
      </c>
      <c r="L52" s="27">
        <f>SUM(I52:I54)</f>
        <v>157</v>
      </c>
    </row>
    <row r="53" spans="1:12">
      <c r="A53" s="6" t="s">
        <v>33</v>
      </c>
      <c r="B53" s="6" t="s">
        <v>52</v>
      </c>
      <c r="C53" s="6">
        <v>11</v>
      </c>
      <c r="I53" s="8">
        <f t="shared" si="0"/>
        <v>11</v>
      </c>
    </row>
    <row r="54" spans="1:12">
      <c r="A54" s="6" t="s">
        <v>33</v>
      </c>
      <c r="B54" s="6" t="s">
        <v>68</v>
      </c>
      <c r="C54" s="6">
        <v>8</v>
      </c>
      <c r="I54" s="8">
        <f t="shared" si="0"/>
        <v>8</v>
      </c>
    </row>
    <row r="55" spans="1:12" s="21" customFormat="1">
      <c r="A55" s="13"/>
      <c r="B55" s="13"/>
      <c r="C55" s="13"/>
      <c r="D55" s="22"/>
      <c r="E55" s="14"/>
      <c r="F55" s="14"/>
      <c r="G55" s="14"/>
      <c r="H55" s="20"/>
      <c r="I55" s="14"/>
      <c r="J55" s="15"/>
      <c r="K55" s="28"/>
      <c r="L55" s="28"/>
    </row>
    <row r="56" spans="1:12">
      <c r="A56" s="6" t="s">
        <v>35</v>
      </c>
      <c r="B56" s="6" t="s">
        <v>52</v>
      </c>
      <c r="C56" s="6">
        <v>464</v>
      </c>
      <c r="I56" s="8">
        <f t="shared" si="0"/>
        <v>464</v>
      </c>
      <c r="K56" s="27" t="s">
        <v>35</v>
      </c>
      <c r="L56" s="27">
        <f>SUM(I56:I62)</f>
        <v>3562</v>
      </c>
    </row>
    <row r="57" spans="1:12">
      <c r="A57" s="6" t="s">
        <v>35</v>
      </c>
      <c r="B57" s="6" t="s">
        <v>67</v>
      </c>
      <c r="C57" s="6">
        <v>533</v>
      </c>
      <c r="I57" s="8">
        <f t="shared" si="0"/>
        <v>533</v>
      </c>
    </row>
    <row r="58" spans="1:12">
      <c r="A58" s="6" t="s">
        <v>35</v>
      </c>
      <c r="B58" s="6" t="s">
        <v>69</v>
      </c>
      <c r="C58" s="6">
        <v>467</v>
      </c>
      <c r="I58" s="8">
        <f t="shared" si="0"/>
        <v>467</v>
      </c>
    </row>
    <row r="59" spans="1:12">
      <c r="A59" s="6" t="s">
        <v>35</v>
      </c>
      <c r="B59" s="6" t="s">
        <v>70</v>
      </c>
      <c r="C59" s="6">
        <v>525</v>
      </c>
      <c r="I59" s="8">
        <f t="shared" si="0"/>
        <v>525</v>
      </c>
    </row>
    <row r="60" spans="1:12">
      <c r="A60" s="6" t="s">
        <v>35</v>
      </c>
      <c r="B60" s="6" t="s">
        <v>60</v>
      </c>
      <c r="C60" s="6">
        <v>556</v>
      </c>
      <c r="I60" s="8">
        <f t="shared" si="0"/>
        <v>556</v>
      </c>
    </row>
    <row r="61" spans="1:12">
      <c r="A61" s="6" t="s">
        <v>35</v>
      </c>
      <c r="B61" s="6" t="s">
        <v>15</v>
      </c>
      <c r="C61" s="6">
        <v>560</v>
      </c>
      <c r="I61" s="8">
        <f t="shared" si="0"/>
        <v>560</v>
      </c>
    </row>
    <row r="62" spans="1:12">
      <c r="A62" s="6" t="s">
        <v>35</v>
      </c>
      <c r="B62" s="6" t="s">
        <v>71</v>
      </c>
      <c r="C62" s="6">
        <v>457</v>
      </c>
      <c r="I62" s="8">
        <f t="shared" si="0"/>
        <v>457</v>
      </c>
    </row>
    <row r="63" spans="1:12" s="21" customFormat="1">
      <c r="A63" s="13"/>
      <c r="B63" s="13"/>
      <c r="C63" s="13"/>
      <c r="D63" s="22"/>
      <c r="E63" s="14"/>
      <c r="F63" s="14"/>
      <c r="G63" s="14"/>
      <c r="H63" s="20"/>
      <c r="I63" s="14"/>
      <c r="J63" s="15"/>
      <c r="K63" s="28"/>
      <c r="L63" s="28"/>
    </row>
    <row r="64" spans="1:12">
      <c r="A64" s="6" t="s">
        <v>36</v>
      </c>
      <c r="B64" s="6" t="s">
        <v>67</v>
      </c>
      <c r="C64" s="6">
        <v>528</v>
      </c>
      <c r="I64" s="8">
        <f t="shared" si="0"/>
        <v>528</v>
      </c>
      <c r="K64" s="27" t="s">
        <v>36</v>
      </c>
      <c r="L64" s="27">
        <f>SUM(I64:I66)</f>
        <v>1295</v>
      </c>
    </row>
    <row r="65" spans="1:12">
      <c r="A65" s="6" t="s">
        <v>36</v>
      </c>
      <c r="B65" s="6" t="s">
        <v>72</v>
      </c>
      <c r="C65" s="6">
        <v>444</v>
      </c>
      <c r="I65" s="8">
        <f t="shared" si="0"/>
        <v>444</v>
      </c>
    </row>
    <row r="66" spans="1:12">
      <c r="A66" s="6" t="s">
        <v>36</v>
      </c>
      <c r="B66" s="6" t="s">
        <v>73</v>
      </c>
      <c r="C66" s="6">
        <v>323</v>
      </c>
      <c r="I66" s="8">
        <f t="shared" si="0"/>
        <v>323</v>
      </c>
    </row>
    <row r="67" spans="1:12" s="21" customFormat="1">
      <c r="A67" s="13"/>
      <c r="B67" s="13"/>
      <c r="C67" s="13"/>
      <c r="D67" s="22"/>
      <c r="E67" s="14"/>
      <c r="F67" s="14"/>
      <c r="G67" s="14"/>
      <c r="H67" s="20"/>
      <c r="I67" s="14"/>
      <c r="J67" s="15"/>
      <c r="K67" s="28"/>
      <c r="L67" s="28"/>
    </row>
    <row r="68" spans="1:12">
      <c r="A68" s="6" t="s">
        <v>37</v>
      </c>
      <c r="B68" s="6" t="s">
        <v>52</v>
      </c>
      <c r="C68" s="6">
        <v>822</v>
      </c>
      <c r="I68" s="8">
        <f t="shared" si="0"/>
        <v>822</v>
      </c>
      <c r="K68" s="27" t="s">
        <v>37</v>
      </c>
      <c r="L68" s="27">
        <f>SUM(I68:I69)</f>
        <v>1038</v>
      </c>
    </row>
    <row r="69" spans="1:12">
      <c r="A69" s="6" t="s">
        <v>37</v>
      </c>
      <c r="B69" s="6" t="s">
        <v>74</v>
      </c>
      <c r="C69" s="6">
        <v>216</v>
      </c>
      <c r="I69" s="8">
        <f t="shared" si="0"/>
        <v>216</v>
      </c>
    </row>
    <row r="70" spans="1:12" s="21" customFormat="1">
      <c r="A70" s="13"/>
      <c r="B70" s="13"/>
      <c r="C70" s="13"/>
      <c r="D70" s="22"/>
      <c r="E70" s="14"/>
      <c r="F70" s="14"/>
      <c r="G70" s="14"/>
      <c r="H70" s="20"/>
      <c r="I70" s="14"/>
      <c r="J70" s="15"/>
      <c r="K70" s="28"/>
      <c r="L70" s="28"/>
    </row>
    <row r="71" spans="1:12">
      <c r="A71" s="2" t="s">
        <v>38</v>
      </c>
      <c r="B71" s="2" t="s">
        <v>23</v>
      </c>
      <c r="C71" s="5">
        <v>94</v>
      </c>
      <c r="D71" s="11"/>
      <c r="E71" s="6" t="s">
        <v>38</v>
      </c>
      <c r="F71" s="6" t="s">
        <v>54</v>
      </c>
      <c r="G71" s="6">
        <v>318</v>
      </c>
      <c r="I71" s="8">
        <f>SUM(C71:G71)</f>
        <v>412</v>
      </c>
      <c r="K71" s="27" t="s">
        <v>38</v>
      </c>
      <c r="L71" s="27">
        <f>SUM(I71)</f>
        <v>412</v>
      </c>
    </row>
    <row r="72" spans="1:12" s="21" customFormat="1">
      <c r="A72" s="13"/>
      <c r="B72" s="13"/>
      <c r="C72" s="13"/>
      <c r="D72" s="22"/>
      <c r="E72" s="14"/>
      <c r="F72" s="14"/>
      <c r="G72" s="14"/>
      <c r="H72" s="20"/>
      <c r="I72" s="14">
        <f t="shared" si="0"/>
        <v>0</v>
      </c>
      <c r="J72" s="15"/>
      <c r="K72" s="28"/>
      <c r="L72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2025-10-03T21:23:59Z</dcterms:created>
  <dcterms:modified xsi:type="dcterms:W3CDTF">2025-12-11T13:48:59Z</dcterms:modified>
</cp:coreProperties>
</file>